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0" sheetId="1" r:id="rId1"/>
    <sheet name="2021-2022" sheetId="2" state="hidden" r:id="rId2"/>
  </sheets>
  <definedNames>
    <definedName name="_xlnm.Print_Area" localSheetId="0">'2020'!$B$1:$E$18</definedName>
    <definedName name="_xlnm.Print_Area" localSheetId="1">'2021-2022'!$B$1:$F$15</definedName>
  </definedNames>
  <calcPr calcId="124519"/>
</workbook>
</file>

<file path=xl/calcChain.xml><?xml version="1.0" encoding="utf-8"?>
<calcChain xmlns="http://schemas.openxmlformats.org/spreadsheetml/2006/main">
  <c r="E5" i="1"/>
  <c r="D5"/>
  <c r="D9" s="1"/>
  <c r="D15"/>
  <c r="D18" s="1"/>
  <c r="F6" i="2" l="1"/>
  <c r="F12"/>
  <c r="F15" s="1"/>
  <c r="D12"/>
  <c r="D15" s="1"/>
  <c r="E15" i="1"/>
  <c r="E18" s="1"/>
  <c r="E9"/>
</calcChain>
</file>

<file path=xl/sharedStrings.xml><?xml version="1.0" encoding="utf-8"?>
<sst xmlns="http://schemas.openxmlformats.org/spreadsheetml/2006/main" count="40" uniqueCount="27">
  <si>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</si>
  <si>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</si>
  <si>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</si>
  <si>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</si>
  <si>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</si>
  <si>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</si>
  <si>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</si>
  <si>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</si>
  <si>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</si>
  <si>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</si>
  <si>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</t>
  </si>
  <si>
    <t>-безвозмедные поступления на финансовое обеспечение дорожной деятельности в отношении автомобильных дорог общего пользования местного значения в т.ч.</t>
  </si>
  <si>
    <t>-на развитие сети автодорог Удмуртской Республики</t>
  </si>
  <si>
    <t>-на оказание государственной поддержки моногородам Удмуртской Республики</t>
  </si>
  <si>
    <t>Программа "Содержание и развитие городского хозяйства на 2020-2024 годы"</t>
  </si>
  <si>
    <t>2</t>
  </si>
  <si>
    <t>2.1</t>
  </si>
  <si>
    <t>Подпрограмма "Социальная поддержка старшего поколения, ветеранов и инвалидов, иных категорий граждан"</t>
  </si>
  <si>
    <t>Программа "Социальная поддержка населения на 2020-2024 годы"</t>
  </si>
  <si>
    <t xml:space="preserve"> - неиспользованные бюджетные ассигнования по состоянию на 1 января 2019 года</t>
  </si>
  <si>
    <t>0</t>
  </si>
  <si>
    <t>Сумма             (тыс. руб.)  утверждено</t>
  </si>
  <si>
    <t>Сумма             (тыс. руб.)  уточнено</t>
  </si>
  <si>
    <t>Сумма на 2021 год        (тыс.руб.) утверждено</t>
  </si>
  <si>
    <t>Сумма на 2021 год    (тыс.руб.) уточнено</t>
  </si>
  <si>
    <t>16) Приложение 18   к Бюджету муниципального образования «Город Воткинск» на плановый период 2021 и 2022 годов "Распределение бюджетных ассигнований дорожного фонда муниципального образования «Город Воткинск» на плановый период 2021 и 2022 годов» в части изменяемых строк изложить в следующей редакции:</t>
  </si>
  <si>
    <t>16) Приложение 17   к Бюджету муниципального образования «Город Воткинск» на 2020 год и на плановый период 2021 и 2022 годов "Распределение бюджетных ассигнований дорожного фонда муниципального образования «Город Воткинск» на 2020 год»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</si>
</sst>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1" tint="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65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19" fillId="0" borderId="1" xfId="153" applyNumberFormat="1" applyFont="1" applyFill="1" applyBorder="1" applyProtection="1">
      <alignment horizontal="right" vertical="top" shrinkToFit="1"/>
    </xf>
    <xf numFmtId="49" fontId="4" fillId="0" borderId="0" xfId="142" applyNumberFormat="1" applyFont="1" applyAlignment="1">
      <alignment horizontal="left" vertical="center"/>
    </xf>
    <xf numFmtId="164" fontId="21" fillId="0" borderId="1" xfId="153" applyNumberFormat="1" applyFont="1" applyFill="1" applyBorder="1" applyAlignment="1" applyProtection="1">
      <alignment horizontal="right" vertical="center" shrinkToFit="1"/>
    </xf>
    <xf numFmtId="164" fontId="20" fillId="0" borderId="0" xfId="0" applyNumberFormat="1" applyFont="1" applyFill="1"/>
    <xf numFmtId="0" fontId="0" fillId="0" borderId="0" xfId="0" applyFill="1"/>
    <xf numFmtId="0" fontId="3" fillId="0" borderId="0" xfId="142" applyFont="1" applyFill="1"/>
    <xf numFmtId="164" fontId="22" fillId="0" borderId="0" xfId="0" applyNumberFormat="1" applyFont="1" applyFill="1" applyBorder="1" applyAlignment="1">
      <alignment horizontal="right" vertical="center"/>
    </xf>
    <xf numFmtId="164" fontId="3" fillId="0" borderId="0" xfId="142" applyNumberFormat="1" applyFont="1" applyFill="1" applyBorder="1" applyAlignment="1">
      <alignment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3" fillId="0" borderId="0" xfId="142" applyNumberFormat="1" applyFont="1" applyFill="1" applyBorder="1" applyAlignment="1">
      <alignment vertical="center"/>
    </xf>
    <xf numFmtId="0" fontId="13" fillId="0" borderId="2" xfId="115" applyNumberFormat="1" applyFont="1" applyFill="1" applyAlignment="1" applyProtection="1">
      <alignment vertical="top" wrapText="1"/>
    </xf>
    <xf numFmtId="0" fontId="24" fillId="0" borderId="0" xfId="142" applyFont="1" applyAlignment="1">
      <alignment horizontal="right" vertical="center"/>
    </xf>
    <xf numFmtId="164" fontId="13" fillId="0" borderId="1" xfId="153" applyNumberFormat="1" applyFont="1" applyFill="1" applyBorder="1" applyAlignment="1" applyProtection="1">
      <alignment horizontal="right" vertical="center" shrinkToFit="1"/>
    </xf>
    <xf numFmtId="164" fontId="25" fillId="0" borderId="1" xfId="153" applyNumberFormat="1" applyFont="1" applyFill="1" applyBorder="1" applyAlignment="1" applyProtection="1">
      <alignment horizontal="right" vertical="center" shrinkToFit="1"/>
    </xf>
    <xf numFmtId="164" fontId="1" fillId="0" borderId="0" xfId="0" applyNumberFormat="1" applyFont="1" applyFill="1"/>
    <xf numFmtId="164" fontId="2" fillId="0" borderId="0" xfId="142" applyNumberFormat="1" applyFont="1" applyFill="1"/>
    <xf numFmtId="49" fontId="15" fillId="0" borderId="0" xfId="142" applyNumberFormat="1" applyFont="1" applyAlignment="1">
      <alignment horizontal="center"/>
    </xf>
    <xf numFmtId="49" fontId="15" fillId="0" borderId="0" xfId="142" applyNumberFormat="1" applyFont="1"/>
    <xf numFmtId="0" fontId="1" fillId="6" borderId="0" xfId="0" applyFont="1" applyFill="1"/>
    <xf numFmtId="49" fontId="2" fillId="6" borderId="0" xfId="142" applyNumberFormat="1" applyFont="1" applyFill="1" applyAlignment="1">
      <alignment horizontal="right"/>
    </xf>
    <xf numFmtId="164" fontId="2" fillId="6" borderId="0" xfId="142" applyNumberFormat="1" applyFont="1" applyFill="1" applyAlignment="1">
      <alignment horizontal="right" vertical="center"/>
    </xf>
    <xf numFmtId="49" fontId="2" fillId="6" borderId="0" xfId="142" applyNumberFormat="1" applyFont="1" applyFill="1"/>
    <xf numFmtId="0" fontId="2" fillId="6" borderId="0" xfId="142" applyFont="1" applyFill="1"/>
    <xf numFmtId="164" fontId="2" fillId="6" borderId="0" xfId="142" applyNumberFormat="1" applyFont="1" applyFill="1"/>
    <xf numFmtId="164" fontId="2" fillId="6" borderId="0" xfId="142" applyNumberFormat="1" applyFont="1" applyFill="1" applyAlignment="1">
      <alignment vertical="top"/>
    </xf>
    <xf numFmtId="164" fontId="26" fillId="6" borderId="0" xfId="142" applyNumberFormat="1" applyFont="1" applyFill="1" applyAlignment="1">
      <alignment horizontal="right" vertical="top" wrapText="1"/>
    </xf>
    <xf numFmtId="49" fontId="15" fillId="6" borderId="0" xfId="142" applyNumberFormat="1" applyFont="1" applyFill="1"/>
    <xf numFmtId="164" fontId="25" fillId="6" borderId="0" xfId="153" applyNumberFormat="1" applyFont="1" applyFill="1" applyBorder="1" applyAlignment="1" applyProtection="1">
      <alignment horizontal="right" shrinkToFit="1"/>
    </xf>
    <xf numFmtId="49" fontId="26" fillId="6" borderId="0" xfId="142" applyNumberFormat="1" applyFont="1" applyFill="1" applyAlignment="1">
      <alignment horizontal="left" vertical="top" wrapText="1"/>
    </xf>
    <xf numFmtId="0" fontId="15" fillId="0" borderId="1" xfId="142" applyFont="1" applyBorder="1" applyAlignment="1">
      <alignment horizontal="center" vertical="top" wrapText="1"/>
    </xf>
    <xf numFmtId="49" fontId="2" fillId="6" borderId="0" xfId="142" applyNumberFormat="1" applyFont="1" applyFill="1" applyAlignment="1">
      <alignment wrapText="1"/>
    </xf>
    <xf numFmtId="0" fontId="2" fillId="0" borderId="0" xfId="142" applyFont="1" applyAlignment="1">
      <alignment vertical="top" wrapText="1"/>
    </xf>
    <xf numFmtId="0" fontId="2" fillId="6" borderId="0" xfId="142" applyNumberFormat="1" applyFont="1" applyFill="1" applyAlignment="1">
      <alignment horizontal="justify" vertical="top" wrapText="1"/>
    </xf>
    <xf numFmtId="0" fontId="15" fillId="0" borderId="6" xfId="142" applyFont="1" applyBorder="1" applyAlignment="1">
      <alignment horizontal="center" vertical="top" wrapText="1"/>
    </xf>
    <xf numFmtId="0" fontId="15" fillId="0" borderId="7" xfId="142" applyFont="1" applyBorder="1" applyAlignment="1">
      <alignment horizontal="center" vertical="top" wrapText="1"/>
    </xf>
    <xf numFmtId="49" fontId="15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2" fillId="6" borderId="0" xfId="142" applyNumberFormat="1" applyFont="1" applyFill="1"/>
    <xf numFmtId="0" fontId="15" fillId="0" borderId="8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23" fillId="0" borderId="0" xfId="142" applyNumberFormat="1" applyFont="1" applyAlignment="1">
      <alignment horizontal="left" vertical="top" wrapText="1"/>
    </xf>
    <xf numFmtId="0" fontId="4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49" fontId="4" fillId="0" borderId="6" xfId="142" applyNumberFormat="1" applyFont="1" applyBorder="1" applyAlignment="1">
      <alignment horizontal="center" vertical="top" wrapText="1"/>
    </xf>
    <xf numFmtId="49" fontId="4" fillId="0" borderId="7" xfId="142" applyNumberFormat="1" applyFont="1" applyBorder="1" applyAlignment="1">
      <alignment horizontal="center" vertical="top" wrapText="1"/>
    </xf>
    <xf numFmtId="49" fontId="3" fillId="0" borderId="0" xfId="142" applyNumberFormat="1" applyFont="1" applyAlignment="1">
      <alignment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E22" sqref="E22"/>
    </sheetView>
  </sheetViews>
  <sheetFormatPr defaultRowHeight="15"/>
  <cols>
    <col min="1" max="1" width="3" customWidth="1"/>
    <col min="2" max="2" width="4.42578125" style="16" customWidth="1"/>
    <col min="3" max="3" width="53" style="16" customWidth="1"/>
    <col min="4" max="4" width="13.42578125" style="16" customWidth="1"/>
    <col min="5" max="5" width="14.42578125" style="16" customWidth="1"/>
    <col min="6" max="6" width="11.85546875" customWidth="1"/>
    <col min="7" max="7" width="12.42578125" customWidth="1"/>
  </cols>
  <sheetData>
    <row r="1" spans="1:11" ht="64.5" customHeight="1">
      <c r="A1" s="16"/>
      <c r="B1" s="49" t="s">
        <v>26</v>
      </c>
      <c r="C1" s="49"/>
      <c r="D1" s="49"/>
      <c r="E1" s="49"/>
      <c r="F1" s="2"/>
      <c r="G1" s="2"/>
      <c r="H1" s="2"/>
      <c r="I1" s="2"/>
      <c r="J1" s="2"/>
      <c r="K1" s="2"/>
    </row>
    <row r="2" spans="1:11">
      <c r="A2" s="16"/>
      <c r="B2" s="34"/>
      <c r="C2" s="14"/>
      <c r="D2" s="14"/>
      <c r="E2" s="14"/>
      <c r="F2" s="1"/>
      <c r="G2" s="1"/>
      <c r="H2" s="1"/>
      <c r="I2" s="1"/>
      <c r="J2" s="1"/>
      <c r="K2" s="1"/>
    </row>
    <row r="3" spans="1:11" ht="15" customHeight="1">
      <c r="A3" s="16"/>
      <c r="B3" s="53" t="s">
        <v>9</v>
      </c>
      <c r="C3" s="47" t="s">
        <v>0</v>
      </c>
      <c r="D3" s="51" t="s">
        <v>21</v>
      </c>
      <c r="E3" s="51" t="s">
        <v>22</v>
      </c>
      <c r="F3" s="1"/>
      <c r="G3" s="1"/>
      <c r="H3" s="1"/>
      <c r="I3" s="1"/>
      <c r="J3" s="1"/>
      <c r="K3" s="1"/>
    </row>
    <row r="4" spans="1:11" ht="28.5" customHeight="1">
      <c r="A4" s="16"/>
      <c r="B4" s="54"/>
      <c r="C4" s="47"/>
      <c r="D4" s="56"/>
      <c r="E4" s="52"/>
      <c r="F4" s="1"/>
      <c r="G4" s="1"/>
      <c r="H4" s="1"/>
      <c r="I4" s="1"/>
      <c r="J4" s="1"/>
      <c r="K4" s="1"/>
    </row>
    <row r="5" spans="1:11" ht="37.5" customHeight="1">
      <c r="A5" s="16"/>
      <c r="B5" s="9">
        <v>1</v>
      </c>
      <c r="C5" s="10" t="s">
        <v>14</v>
      </c>
      <c r="D5" s="30">
        <f>D6</f>
        <v>179674.4</v>
      </c>
      <c r="E5" s="30">
        <f>E6</f>
        <v>202816.2</v>
      </c>
      <c r="F5" s="1"/>
      <c r="G5" s="1"/>
      <c r="H5" s="1"/>
      <c r="I5" s="1"/>
      <c r="J5" s="1"/>
      <c r="K5" s="1"/>
    </row>
    <row r="6" spans="1:11" ht="57" customHeight="1">
      <c r="A6" s="16"/>
      <c r="B6" s="9" t="s">
        <v>1</v>
      </c>
      <c r="C6" s="11" t="s">
        <v>2</v>
      </c>
      <c r="D6" s="30">
        <v>179674.4</v>
      </c>
      <c r="E6" s="30">
        <v>202816.2</v>
      </c>
      <c r="F6" s="1"/>
      <c r="G6" s="1"/>
      <c r="H6" s="1"/>
      <c r="I6" s="1"/>
      <c r="J6" s="1"/>
      <c r="K6" s="1"/>
    </row>
    <row r="7" spans="1:11" ht="18" hidden="1" customHeight="1">
      <c r="A7" s="16"/>
      <c r="B7" s="9" t="s">
        <v>15</v>
      </c>
      <c r="C7" s="28" t="s">
        <v>18</v>
      </c>
      <c r="D7" s="30">
        <v>100</v>
      </c>
      <c r="E7" s="30">
        <v>100</v>
      </c>
      <c r="F7" s="1"/>
      <c r="G7" s="1"/>
      <c r="H7" s="1"/>
      <c r="I7" s="1"/>
      <c r="J7" s="1"/>
      <c r="K7" s="1"/>
    </row>
    <row r="8" spans="1:11" ht="28.5" hidden="1" customHeight="1">
      <c r="A8" s="16"/>
      <c r="B8" s="9" t="s">
        <v>16</v>
      </c>
      <c r="C8" s="28" t="s">
        <v>17</v>
      </c>
      <c r="D8" s="30">
        <v>100</v>
      </c>
      <c r="E8" s="30">
        <v>100</v>
      </c>
      <c r="F8" s="1"/>
      <c r="G8" s="1"/>
      <c r="H8" s="1"/>
      <c r="I8" s="1"/>
      <c r="J8" s="1"/>
      <c r="K8" s="1"/>
    </row>
    <row r="9" spans="1:11">
      <c r="A9" s="16"/>
      <c r="B9" s="15"/>
      <c r="C9" s="13" t="s">
        <v>3</v>
      </c>
      <c r="D9" s="31">
        <f>D5+D7</f>
        <v>179774.4</v>
      </c>
      <c r="E9" s="31">
        <f>E5+E7</f>
        <v>202916.2</v>
      </c>
      <c r="F9" s="1"/>
      <c r="G9" s="1"/>
      <c r="H9" s="1"/>
      <c r="I9" s="1"/>
      <c r="J9" s="1"/>
      <c r="K9" s="1"/>
    </row>
    <row r="10" spans="1:11">
      <c r="A10" s="16"/>
      <c r="E10" s="32"/>
    </row>
    <row r="11" spans="1:11" hidden="1">
      <c r="A11" s="16"/>
      <c r="B11" s="35" t="s">
        <v>4</v>
      </c>
      <c r="C11" s="14"/>
      <c r="D11" s="14"/>
      <c r="E11" s="33"/>
      <c r="F11" s="1"/>
      <c r="G11" s="1"/>
      <c r="H11" s="1"/>
      <c r="I11" s="1"/>
      <c r="J11" s="1"/>
      <c r="K11" s="1"/>
    </row>
    <row r="12" spans="1:11" ht="15.75" hidden="1">
      <c r="A12" s="36"/>
      <c r="B12" s="55" t="s">
        <v>19</v>
      </c>
      <c r="C12" s="55"/>
      <c r="D12" s="37" t="s">
        <v>20</v>
      </c>
      <c r="E12" s="38">
        <v>21.1</v>
      </c>
      <c r="F12" s="29"/>
      <c r="G12" s="1"/>
      <c r="H12" s="1"/>
      <c r="I12" s="1"/>
      <c r="J12" s="1"/>
      <c r="K12" s="1"/>
    </row>
    <row r="13" spans="1:11" ht="47.25" hidden="1" customHeight="1">
      <c r="A13" s="36"/>
      <c r="B13" s="50" t="s">
        <v>5</v>
      </c>
      <c r="C13" s="50"/>
      <c r="D13" s="38">
        <v>9395</v>
      </c>
      <c r="E13" s="38">
        <v>9395</v>
      </c>
      <c r="F13" s="1"/>
      <c r="G13" s="1"/>
      <c r="H13" s="1"/>
      <c r="I13" s="1"/>
      <c r="J13" s="1"/>
      <c r="K13" s="1"/>
    </row>
    <row r="14" spans="1:11" hidden="1">
      <c r="A14" s="36"/>
      <c r="B14" s="39" t="s">
        <v>6</v>
      </c>
      <c r="C14" s="40"/>
      <c r="D14" s="41">
        <v>15064.8</v>
      </c>
      <c r="E14" s="41">
        <v>15034.9</v>
      </c>
      <c r="F14" s="1"/>
      <c r="G14" s="1"/>
      <c r="H14" s="1"/>
      <c r="I14" s="1"/>
      <c r="J14" s="1"/>
      <c r="K14" s="1"/>
    </row>
    <row r="15" spans="1:11" ht="30" hidden="1" customHeight="1">
      <c r="A15" s="36"/>
      <c r="B15" s="48" t="s">
        <v>11</v>
      </c>
      <c r="C15" s="48"/>
      <c r="D15" s="42">
        <f>D16+D17</f>
        <v>77229.5</v>
      </c>
      <c r="E15" s="42">
        <f>E16+E17</f>
        <v>77229.5</v>
      </c>
      <c r="F15" s="1"/>
      <c r="G15" s="1"/>
      <c r="H15" s="1"/>
      <c r="I15" s="1"/>
      <c r="J15" s="1"/>
      <c r="K15" s="1"/>
    </row>
    <row r="16" spans="1:11" ht="18" hidden="1" customHeight="1">
      <c r="A16" s="36"/>
      <c r="B16" s="46" t="s">
        <v>12</v>
      </c>
      <c r="C16" s="46"/>
      <c r="D16" s="43">
        <v>75521.7</v>
      </c>
      <c r="E16" s="43">
        <v>75521.7</v>
      </c>
      <c r="F16" s="1"/>
      <c r="G16" s="1"/>
      <c r="H16" s="1"/>
      <c r="I16" s="1"/>
      <c r="J16" s="1"/>
      <c r="K16" s="1"/>
    </row>
    <row r="17" spans="1:11" ht="19.5" hidden="1" customHeight="1">
      <c r="A17" s="36"/>
      <c r="B17" s="46" t="s">
        <v>13</v>
      </c>
      <c r="C17" s="46"/>
      <c r="D17" s="43">
        <v>1707.8</v>
      </c>
      <c r="E17" s="43">
        <v>1707.8</v>
      </c>
      <c r="F17" s="1"/>
      <c r="G17" s="1"/>
      <c r="H17" s="1"/>
      <c r="I17" s="1"/>
      <c r="J17" s="1"/>
      <c r="K17" s="1"/>
    </row>
    <row r="18" spans="1:11" ht="27.6" hidden="1" customHeight="1">
      <c r="A18" s="36"/>
      <c r="B18" s="44" t="s">
        <v>7</v>
      </c>
      <c r="C18" s="40"/>
      <c r="D18" s="45">
        <f>SUM(D13:D15)</f>
        <v>101689.3</v>
      </c>
      <c r="E18" s="45">
        <f>SUM(E12:E15)</f>
        <v>101680.5</v>
      </c>
      <c r="F18" s="1"/>
      <c r="G18" s="1"/>
      <c r="H18" s="1"/>
      <c r="I18" s="1"/>
      <c r="J18" s="1"/>
      <c r="K18" s="1"/>
    </row>
    <row r="19" spans="1:11">
      <c r="E19" s="16" t="s">
        <v>8</v>
      </c>
    </row>
    <row r="23" spans="1:11">
      <c r="F23" s="20"/>
    </row>
  </sheetData>
  <mergeCells count="10">
    <mergeCell ref="B16:C16"/>
    <mergeCell ref="B17:C17"/>
    <mergeCell ref="C3:C4"/>
    <mergeCell ref="B15:C15"/>
    <mergeCell ref="B1:E1"/>
    <mergeCell ref="B13:C13"/>
    <mergeCell ref="E3:E4"/>
    <mergeCell ref="B3:B4"/>
    <mergeCell ref="B12:C12"/>
    <mergeCell ref="D3:D4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5"/>
  <sheetViews>
    <sheetView workbookViewId="0">
      <selection activeCell="A9" sqref="A9:XFD15"/>
    </sheetView>
  </sheetViews>
  <sheetFormatPr defaultRowHeight="15"/>
  <cols>
    <col min="1" max="1" width="4.28515625" customWidth="1"/>
    <col min="2" max="2" width="4.42578125" customWidth="1"/>
    <col min="3" max="3" width="55.85546875" customWidth="1"/>
    <col min="4" max="5" width="12.28515625" customWidth="1"/>
    <col min="6" max="6" width="11" hidden="1" customWidth="1"/>
    <col min="7" max="7" width="11.85546875" customWidth="1"/>
    <col min="8" max="8" width="12.42578125" customWidth="1"/>
  </cols>
  <sheetData>
    <row r="1" spans="2:12" ht="66.75" customHeight="1">
      <c r="B1" s="49" t="s">
        <v>25</v>
      </c>
      <c r="C1" s="49"/>
      <c r="D1" s="49"/>
      <c r="E1" s="49"/>
      <c r="F1" s="49"/>
      <c r="G1" s="7"/>
      <c r="H1" s="8"/>
      <c r="I1" s="8"/>
      <c r="J1" s="7"/>
      <c r="K1" s="8"/>
      <c r="L1" s="8"/>
    </row>
    <row r="2" spans="2:12" ht="15.75">
      <c r="B2" s="3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5" customHeight="1">
      <c r="B3" s="62" t="s">
        <v>9</v>
      </c>
      <c r="C3" s="60" t="s">
        <v>0</v>
      </c>
      <c r="D3" s="57" t="s">
        <v>23</v>
      </c>
      <c r="E3" s="57" t="s">
        <v>24</v>
      </c>
      <c r="F3" s="57" t="s">
        <v>10</v>
      </c>
      <c r="G3" s="1"/>
      <c r="H3" s="1"/>
      <c r="I3" s="1"/>
      <c r="J3" s="1"/>
      <c r="K3" s="1"/>
      <c r="L3" s="1"/>
    </row>
    <row r="4" spans="2:12" ht="39" customHeight="1">
      <c r="B4" s="63"/>
      <c r="C4" s="60"/>
      <c r="D4" s="58"/>
      <c r="E4" s="58"/>
      <c r="F4" s="58"/>
      <c r="G4" s="1"/>
      <c r="H4" s="1"/>
      <c r="I4" s="1"/>
      <c r="J4" s="1"/>
      <c r="K4" s="1"/>
      <c r="L4" s="1"/>
    </row>
    <row r="5" spans="2:12" ht="31.5" customHeight="1">
      <c r="B5" s="9">
        <v>1</v>
      </c>
      <c r="C5" s="10" t="s">
        <v>14</v>
      </c>
      <c r="D5" s="19">
        <v>77892.5</v>
      </c>
      <c r="E5" s="19">
        <v>77892.5</v>
      </c>
      <c r="F5" s="19">
        <v>137697.5</v>
      </c>
      <c r="G5" s="1"/>
      <c r="H5" s="1"/>
      <c r="I5" s="1"/>
      <c r="J5" s="1"/>
      <c r="K5" s="1"/>
      <c r="L5" s="1"/>
    </row>
    <row r="6" spans="2:12" ht="52.5" customHeight="1">
      <c r="B6" s="9" t="s">
        <v>1</v>
      </c>
      <c r="C6" s="11" t="s">
        <v>2</v>
      </c>
      <c r="D6" s="19">
        <v>77892.5</v>
      </c>
      <c r="E6" s="19">
        <v>77892.5</v>
      </c>
      <c r="F6" s="19">
        <f>F5</f>
        <v>137697.5</v>
      </c>
      <c r="G6" s="1"/>
      <c r="H6" s="1"/>
      <c r="I6" s="1"/>
      <c r="J6" s="1"/>
      <c r="K6" s="1"/>
      <c r="L6" s="1"/>
    </row>
    <row r="7" spans="2:12">
      <c r="B7" s="12"/>
      <c r="C7" s="13" t="s">
        <v>3</v>
      </c>
      <c r="D7" s="26">
        <v>77892.5</v>
      </c>
      <c r="E7" s="26">
        <v>77892.5</v>
      </c>
      <c r="F7" s="17">
        <v>137697.5</v>
      </c>
      <c r="G7" s="1"/>
      <c r="H7" s="1"/>
      <c r="I7" s="1"/>
      <c r="J7" s="1"/>
      <c r="K7" s="1"/>
      <c r="L7" s="1"/>
    </row>
    <row r="8" spans="2:12">
      <c r="D8" s="21"/>
      <c r="E8" s="21"/>
      <c r="F8" s="21"/>
    </row>
    <row r="9" spans="2:12" hidden="1">
      <c r="B9" s="4" t="s">
        <v>4</v>
      </c>
      <c r="C9" s="5"/>
      <c r="D9" s="22"/>
      <c r="E9" s="22"/>
      <c r="F9" s="22"/>
      <c r="G9" s="1"/>
      <c r="H9" s="1"/>
      <c r="I9" s="1"/>
      <c r="J9" s="1"/>
      <c r="K9" s="1"/>
      <c r="L9" s="1"/>
    </row>
    <row r="10" spans="2:12" ht="52.5" hidden="1" customHeight="1">
      <c r="B10" s="61" t="s">
        <v>5</v>
      </c>
      <c r="C10" s="61"/>
      <c r="D10" s="23">
        <v>9886</v>
      </c>
      <c r="E10" s="23"/>
      <c r="F10" s="23">
        <v>9886</v>
      </c>
      <c r="G10" s="1"/>
      <c r="H10" s="1"/>
      <c r="I10" s="1"/>
      <c r="J10" s="1"/>
      <c r="K10" s="1"/>
      <c r="L10" s="1"/>
    </row>
    <row r="11" spans="2:12" hidden="1">
      <c r="B11" s="6" t="s">
        <v>6</v>
      </c>
      <c r="C11" s="5"/>
      <c r="D11" s="24">
        <v>17811.5</v>
      </c>
      <c r="E11" s="24"/>
      <c r="F11" s="24">
        <v>17811.5</v>
      </c>
      <c r="G11" s="1"/>
      <c r="H11" s="1"/>
      <c r="I11" s="1"/>
      <c r="J11" s="1"/>
      <c r="K11" s="1"/>
      <c r="L11" s="1"/>
    </row>
    <row r="12" spans="2:12" ht="29.25" hidden="1" customHeight="1">
      <c r="B12" s="64" t="s">
        <v>11</v>
      </c>
      <c r="C12" s="64"/>
      <c r="D12" s="24">
        <f>D13+D14</f>
        <v>66485</v>
      </c>
      <c r="E12" s="24"/>
      <c r="F12" s="24">
        <f>F13+F14</f>
        <v>110000</v>
      </c>
      <c r="G12" s="1"/>
      <c r="H12" s="1"/>
      <c r="I12" s="1"/>
      <c r="J12" s="1"/>
      <c r="K12" s="1"/>
      <c r="L12" s="1"/>
    </row>
    <row r="13" spans="2:12" ht="19.5" hidden="1" customHeight="1">
      <c r="B13" s="59" t="s">
        <v>12</v>
      </c>
      <c r="C13" s="59"/>
      <c r="D13" s="27">
        <v>65000</v>
      </c>
      <c r="E13" s="27"/>
      <c r="F13" s="27">
        <v>110000</v>
      </c>
      <c r="G13" s="1"/>
      <c r="H13" s="1"/>
      <c r="I13" s="1"/>
      <c r="J13" s="1"/>
      <c r="K13" s="1"/>
      <c r="L13" s="1"/>
    </row>
    <row r="14" spans="2:12" ht="21" hidden="1" customHeight="1">
      <c r="B14" s="59" t="s">
        <v>13</v>
      </c>
      <c r="C14" s="59"/>
      <c r="D14" s="27">
        <v>1485</v>
      </c>
      <c r="E14" s="27"/>
      <c r="F14" s="27">
        <v>0</v>
      </c>
      <c r="G14" s="1"/>
      <c r="H14" s="1"/>
      <c r="I14" s="1"/>
      <c r="J14" s="1"/>
      <c r="K14" s="1"/>
      <c r="L14" s="1"/>
    </row>
    <row r="15" spans="2:12" ht="27.6" hidden="1" customHeight="1">
      <c r="B15" s="18" t="s">
        <v>7</v>
      </c>
      <c r="C15" s="5"/>
      <c r="D15" s="25">
        <f>D10+D11+D12</f>
        <v>94182.5</v>
      </c>
      <c r="E15" s="25"/>
      <c r="F15" s="25">
        <f>F10+F11+F12</f>
        <v>137697.5</v>
      </c>
      <c r="G15" s="1"/>
      <c r="H15" s="1"/>
      <c r="I15" s="1"/>
      <c r="J15" s="1"/>
      <c r="K15" s="1"/>
      <c r="L15" s="1"/>
    </row>
  </sheetData>
  <mergeCells count="10">
    <mergeCell ref="B1:F1"/>
    <mergeCell ref="E3:E4"/>
    <mergeCell ref="B14:C14"/>
    <mergeCell ref="C3:C4"/>
    <mergeCell ref="B10:C10"/>
    <mergeCell ref="F3:F4"/>
    <mergeCell ref="D3:D4"/>
    <mergeCell ref="B3:B4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2020-05-26T04:47:41Z</cp:lastPrinted>
  <dcterms:created xsi:type="dcterms:W3CDTF">2016-03-30T06:13:49Z</dcterms:created>
  <dcterms:modified xsi:type="dcterms:W3CDTF">2020-08-26T07:47:38Z</dcterms:modified>
</cp:coreProperties>
</file>